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feltmate.ACADIA\Documents\Larson\2015\Chapter1\"/>
    </mc:Choice>
  </mc:AlternateContent>
  <bookViews>
    <workbookView xWindow="0" yWindow="120" windowWidth="13185" windowHeight="14355"/>
  </bookViews>
  <sheets>
    <sheet name="Cover" sheetId="14" r:id="rId1"/>
    <sheet name="GivenData" sheetId="15" r:id="rId2"/>
    <sheet name="Answer" sheetId="12" r:id="rId3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1" i="15" l="1"/>
  <c r="H8" i="12"/>
  <c r="H10" i="12"/>
  <c r="H12" i="12"/>
  <c r="H14" i="12"/>
  <c r="H16" i="12"/>
  <c r="H18" i="12"/>
  <c r="H20" i="12"/>
  <c r="H22" i="12"/>
  <c r="H24" i="12"/>
  <c r="L8" i="12"/>
  <c r="L10" i="12"/>
  <c r="L12" i="12"/>
  <c r="L14" i="12"/>
  <c r="D23" i="12"/>
  <c r="J11" i="12"/>
  <c r="F11" i="12"/>
  <c r="J9" i="12"/>
  <c r="J10" i="12"/>
  <c r="J12" i="12"/>
  <c r="J14" i="12"/>
  <c r="J16" i="12"/>
  <c r="J18" i="12"/>
  <c r="F9" i="12"/>
  <c r="F10" i="12"/>
  <c r="F12" i="12"/>
  <c r="F14" i="12"/>
  <c r="F16" i="12"/>
  <c r="F18" i="12"/>
  <c r="F20" i="12"/>
  <c r="F22" i="12"/>
  <c r="F24" i="12"/>
  <c r="B8" i="12"/>
  <c r="B10" i="12"/>
  <c r="B12" i="12"/>
  <c r="B14" i="12"/>
  <c r="B16" i="12"/>
  <c r="B18" i="12"/>
  <c r="B19" i="12"/>
  <c r="B21" i="12"/>
  <c r="D10" i="12"/>
  <c r="D12" i="12"/>
  <c r="D14" i="12"/>
  <c r="D15" i="12"/>
  <c r="D17" i="12"/>
  <c r="J19" i="12"/>
  <c r="L15" i="12"/>
  <c r="L17" i="12"/>
  <c r="L21" i="12"/>
  <c r="B20" i="12"/>
  <c r="B22" i="12"/>
  <c r="D16" i="12"/>
  <c r="D18" i="12"/>
  <c r="D20" i="12"/>
  <c r="D22" i="12"/>
  <c r="D24" i="12"/>
  <c r="J20" i="12"/>
  <c r="J22" i="12"/>
  <c r="J24" i="12"/>
  <c r="B23" i="12"/>
  <c r="L16" i="12"/>
  <c r="L18" i="12"/>
  <c r="L20" i="12"/>
  <c r="L22" i="12"/>
  <c r="L24" i="12"/>
  <c r="B24" i="12"/>
  <c r="B27" i="12"/>
  <c r="J27" i="12"/>
</calcChain>
</file>

<file path=xl/sharedStrings.xml><?xml version="1.0" encoding="utf-8"?>
<sst xmlns="http://schemas.openxmlformats.org/spreadsheetml/2006/main" count="73" uniqueCount="46">
  <si>
    <t>&lt;Type your name here&gt;</t>
  </si>
  <si>
    <t>&lt;Type your class here&gt;</t>
  </si>
  <si>
    <t>Assets</t>
  </si>
  <si>
    <t>Cash</t>
  </si>
  <si>
    <t>+</t>
  </si>
  <si>
    <t>Accounts Receivable</t>
  </si>
  <si>
    <t>=</t>
  </si>
  <si>
    <t>Accounts Payable</t>
  </si>
  <si>
    <t>Liabilities</t>
  </si>
  <si>
    <t>a.</t>
  </si>
  <si>
    <t>b.</t>
  </si>
  <si>
    <t>c.</t>
  </si>
  <si>
    <t>d.</t>
  </si>
  <si>
    <t>e.</t>
  </si>
  <si>
    <t>f.</t>
  </si>
  <si>
    <t>Answer:</t>
  </si>
  <si>
    <t>Equipment</t>
  </si>
  <si>
    <t>g.</t>
  </si>
  <si>
    <t>h.</t>
  </si>
  <si>
    <t>Bal.</t>
  </si>
  <si>
    <t>Cash invested by owner</t>
  </si>
  <si>
    <t>Supplies</t>
  </si>
  <si>
    <t>Supplies purchased on credit</t>
  </si>
  <si>
    <t>h</t>
  </si>
  <si>
    <t>Equipment invested by owner</t>
  </si>
  <si>
    <t>Value of contract signed to do yard work (beginning in May)</t>
  </si>
  <si>
    <t>Cash paid for supplies purchased in (c)</t>
  </si>
  <si>
    <t>Owner investment</t>
  </si>
  <si>
    <t>Revenue</t>
  </si>
  <si>
    <t>Advertising expense</t>
  </si>
  <si>
    <t>Cash paid for newspaper advertising</t>
  </si>
  <si>
    <t>Work completed on account</t>
  </si>
  <si>
    <t>Equity</t>
  </si>
  <si>
    <t>Explanation of Equity Transaction</t>
  </si>
  <si>
    <t>i.</t>
  </si>
  <si>
    <t>Collected the amount owed from the customer in (f).</t>
  </si>
  <si>
    <t>i</t>
  </si>
  <si>
    <t>Excel Templates</t>
  </si>
  <si>
    <t>to accompany</t>
  </si>
  <si>
    <t>Ian Feltmate, Acadia University</t>
  </si>
  <si>
    <t>Given Data:</t>
  </si>
  <si>
    <t>Fundamental Accounting Principles,</t>
  </si>
  <si>
    <r>
      <t>15</t>
    </r>
    <r>
      <rPr>
        <vertAlign val="superscript"/>
        <sz val="10"/>
        <rFont val="Arial"/>
        <family val="2"/>
      </rPr>
      <t>th</t>
    </r>
    <r>
      <rPr>
        <sz val="10"/>
        <rFont val="Arial"/>
        <family val="2"/>
      </rPr>
      <t xml:space="preserve"> Edition, by Larson/Jensen/Dieckmann</t>
    </r>
  </si>
  <si>
    <t>prepared by</t>
  </si>
  <si>
    <t>Excel Templates Exercise 1-22</t>
  </si>
  <si>
    <t>Omar Ali,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</si>
</sst>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\+\ #,##0\ ;\-\ #,##0\ ;\-0\-\ "/>
    <numFmt numFmtId="165" formatCode="&quot;$&quot;\ #,##0\ ;\-&quot;$&quot;\ #,##0\ ;&quot;$&quot;\ \-0\-\ "/>
  </numFmts>
  <fonts count="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indexed="9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3" fillId="0" borderId="0" xfId="0" applyFont="1" applyFill="1"/>
    <xf numFmtId="0" fontId="0" fillId="0" borderId="0" xfId="0" applyAlignment="1">
      <alignment horizontal="center"/>
    </xf>
    <xf numFmtId="164" fontId="2" fillId="0" borderId="1" xfId="1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0" fontId="0" fillId="0" borderId="0" xfId="0" quotePrefix="1" applyAlignment="1">
      <alignment horizontal="center"/>
    </xf>
    <xf numFmtId="164" fontId="2" fillId="0" borderId="0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left"/>
    </xf>
    <xf numFmtId="165" fontId="0" fillId="3" borderId="5" xfId="1" applyNumberFormat="1" applyFont="1" applyFill="1" applyBorder="1"/>
    <xf numFmtId="0" fontId="0" fillId="3" borderId="6" xfId="0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165" fontId="0" fillId="3" borderId="7" xfId="1" applyNumberFormat="1" applyFont="1" applyFill="1" applyBorder="1"/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left"/>
    </xf>
    <xf numFmtId="165" fontId="0" fillId="3" borderId="10" xfId="1" applyNumberFormat="1" applyFont="1" applyFill="1" applyBorder="1"/>
    <xf numFmtId="0" fontId="0" fillId="4" borderId="3" xfId="0" applyFill="1" applyBorder="1"/>
    <xf numFmtId="0" fontId="5" fillId="4" borderId="11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 wrapText="1"/>
    </xf>
    <xf numFmtId="0" fontId="0" fillId="4" borderId="5" xfId="0" applyFill="1" applyBorder="1"/>
    <xf numFmtId="0" fontId="0" fillId="4" borderId="6" xfId="0" applyFill="1" applyBorder="1"/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left"/>
    </xf>
    <xf numFmtId="0" fontId="2" fillId="0" borderId="0" xfId="0" applyFont="1"/>
    <xf numFmtId="0" fontId="1" fillId="2" borderId="0" xfId="0" applyFont="1" applyFill="1" applyAlignment="1">
      <alignment horizontal="center"/>
    </xf>
    <xf numFmtId="0" fontId="5" fillId="4" borderId="11" xfId="0" applyFont="1" applyFill="1" applyBorder="1" applyAlignment="1">
      <alignment horizontal="center"/>
    </xf>
    <xf numFmtId="165" fontId="0" fillId="3" borderId="8" xfId="0" applyNumberFormat="1" applyFill="1" applyBorder="1" applyAlignment="1">
      <alignment horizontal="center"/>
    </xf>
    <xf numFmtId="165" fontId="0" fillId="3" borderId="9" xfId="0" applyNumberFormat="1" applyFill="1" applyBorder="1" applyAlignment="1">
      <alignment horizontal="center"/>
    </xf>
    <xf numFmtId="165" fontId="0" fillId="3" borderId="10" xfId="0" applyNumberForma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209550</xdr:colOff>
      <xdr:row>20</xdr:row>
      <xdr:rowOff>85725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71750" cy="33432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85725</xdr:rowOff>
    </xdr:from>
    <xdr:to>
      <xdr:col>8</xdr:col>
      <xdr:colOff>0</xdr:colOff>
      <xdr:row>25</xdr:row>
      <xdr:rowOff>142875</xdr:rowOff>
    </xdr:to>
    <xdr:sp macro="" textlink="">
      <xdr:nvSpPr>
        <xdr:cNvPr id="8257" name="AutoShape 1"/>
        <xdr:cNvSpPr>
          <a:spLocks/>
        </xdr:cNvSpPr>
      </xdr:nvSpPr>
      <xdr:spPr bwMode="auto">
        <a:xfrm rot="5400000">
          <a:off x="2319338" y="4748212"/>
          <a:ext cx="228600" cy="4200525"/>
        </a:xfrm>
        <a:prstGeom prst="rightBrace">
          <a:avLst>
            <a:gd name="adj1" fmla="val 15312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24</xdr:row>
      <xdr:rowOff>85725</xdr:rowOff>
    </xdr:from>
    <xdr:to>
      <xdr:col>11</xdr:col>
      <xdr:colOff>962025</xdr:colOff>
      <xdr:row>25</xdr:row>
      <xdr:rowOff>133350</xdr:rowOff>
    </xdr:to>
    <xdr:sp macro="" textlink="">
      <xdr:nvSpPr>
        <xdr:cNvPr id="8258" name="AutoShape 2"/>
        <xdr:cNvSpPr>
          <a:spLocks/>
        </xdr:cNvSpPr>
      </xdr:nvSpPr>
      <xdr:spPr bwMode="auto">
        <a:xfrm rot="5400000">
          <a:off x="5591175" y="5819775"/>
          <a:ext cx="219075" cy="2047875"/>
        </a:xfrm>
        <a:prstGeom prst="rightBrace">
          <a:avLst>
            <a:gd name="adj1" fmla="val 7789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G10:G16"/>
  <sheetViews>
    <sheetView tabSelected="1" workbookViewId="0">
      <selection activeCell="G10" sqref="G10"/>
    </sheetView>
  </sheetViews>
  <sheetFormatPr defaultColWidth="8.85546875" defaultRowHeight="12.75" x14ac:dyDescent="0.2"/>
  <cols>
    <col min="1" max="6" width="8.85546875" style="1"/>
    <col min="7" max="7" width="36.85546875" style="1" bestFit="1" customWidth="1"/>
    <col min="8" max="9" width="8.85546875" style="1" customWidth="1"/>
    <col min="10" max="16384" width="8.85546875" style="1"/>
  </cols>
  <sheetData>
    <row r="10" spans="7:7" x14ac:dyDescent="0.2">
      <c r="G10" s="31" t="s">
        <v>37</v>
      </c>
    </row>
    <row r="11" spans="7:7" x14ac:dyDescent="0.2">
      <c r="G11" s="31" t="s">
        <v>38</v>
      </c>
    </row>
    <row r="12" spans="7:7" x14ac:dyDescent="0.2">
      <c r="G12" s="31" t="s">
        <v>41</v>
      </c>
    </row>
    <row r="13" spans="7:7" ht="14.25" x14ac:dyDescent="0.2">
      <c r="G13" s="31" t="s">
        <v>42</v>
      </c>
    </row>
    <row r="14" spans="7:7" x14ac:dyDescent="0.2">
      <c r="G14" s="31"/>
    </row>
    <row r="15" spans="7:7" x14ac:dyDescent="0.2">
      <c r="G15" s="31" t="s">
        <v>43</v>
      </c>
    </row>
    <row r="16" spans="7:7" x14ac:dyDescent="0.2">
      <c r="G16" s="31" t="s">
        <v>39</v>
      </c>
    </row>
  </sheetData>
  <phoneticPr fontId="0" type="noConversion"/>
  <pageMargins left="0.46" right="0.28000000000000003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1"/>
  <sheetViews>
    <sheetView showGridLines="0" workbookViewId="0"/>
  </sheetViews>
  <sheetFormatPr defaultColWidth="8.85546875" defaultRowHeight="12.75" x14ac:dyDescent="0.2"/>
  <cols>
    <col min="1" max="1" width="4.140625" customWidth="1"/>
    <col min="2" max="2" width="51.28515625" customWidth="1"/>
  </cols>
  <sheetData>
    <row r="1" spans="1:3" x14ac:dyDescent="0.2">
      <c r="A1" s="2" t="s">
        <v>40</v>
      </c>
    </row>
    <row r="2" spans="1:3" x14ac:dyDescent="0.2">
      <c r="A2" s="10" t="s">
        <v>9</v>
      </c>
      <c r="B2" s="11" t="s">
        <v>20</v>
      </c>
      <c r="C2" s="12">
        <v>4300</v>
      </c>
    </row>
    <row r="3" spans="1:3" x14ac:dyDescent="0.2">
      <c r="A3" s="13"/>
      <c r="B3" s="14" t="s">
        <v>24</v>
      </c>
      <c r="C3" s="15">
        <v>15000</v>
      </c>
    </row>
    <row r="4" spans="1:3" x14ac:dyDescent="0.2">
      <c r="A4" s="13" t="s">
        <v>10</v>
      </c>
      <c r="B4" s="14" t="s">
        <v>22</v>
      </c>
      <c r="C4" s="15">
        <v>1600</v>
      </c>
    </row>
    <row r="5" spans="1:3" x14ac:dyDescent="0.2">
      <c r="A5" s="16" t="s">
        <v>11</v>
      </c>
      <c r="B5" s="17" t="s">
        <v>22</v>
      </c>
      <c r="C5" s="18">
        <v>950</v>
      </c>
    </row>
    <row r="6" spans="1:3" x14ac:dyDescent="0.2">
      <c r="A6" s="16" t="s">
        <v>12</v>
      </c>
      <c r="B6" s="17" t="s">
        <v>25</v>
      </c>
      <c r="C6" s="18">
        <v>4000</v>
      </c>
    </row>
    <row r="7" spans="1:3" x14ac:dyDescent="0.2">
      <c r="A7" s="16" t="s">
        <v>13</v>
      </c>
      <c r="B7" s="17" t="s">
        <v>31</v>
      </c>
      <c r="C7" s="18">
        <v>550</v>
      </c>
    </row>
    <row r="8" spans="1:3" x14ac:dyDescent="0.2">
      <c r="A8" s="16" t="s">
        <v>14</v>
      </c>
      <c r="B8" s="17" t="s">
        <v>31</v>
      </c>
      <c r="C8" s="18">
        <v>600</v>
      </c>
    </row>
    <row r="9" spans="1:3" x14ac:dyDescent="0.2">
      <c r="A9" s="16" t="s">
        <v>17</v>
      </c>
      <c r="B9" s="17" t="s">
        <v>26</v>
      </c>
      <c r="C9" s="18">
        <v>200</v>
      </c>
    </row>
    <row r="10" spans="1:3" x14ac:dyDescent="0.2">
      <c r="A10" s="16" t="s">
        <v>18</v>
      </c>
      <c r="B10" s="17" t="s">
        <v>30</v>
      </c>
      <c r="C10" s="18">
        <v>250</v>
      </c>
    </row>
    <row r="11" spans="1:3" x14ac:dyDescent="0.2">
      <c r="A11" s="28" t="s">
        <v>34</v>
      </c>
      <c r="B11" s="29" t="s">
        <v>35</v>
      </c>
      <c r="C11" s="18">
        <f>C8</f>
        <v>600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27"/>
  <sheetViews>
    <sheetView showGridLines="0" workbookViewId="0"/>
  </sheetViews>
  <sheetFormatPr defaultColWidth="8.85546875" defaultRowHeight="12.75" x14ac:dyDescent="0.2"/>
  <cols>
    <col min="1" max="1" width="5" customWidth="1"/>
    <col min="2" max="2" width="14.140625" customWidth="1"/>
    <col min="3" max="3" width="2.140625" style="3" bestFit="1" customWidth="1"/>
    <col min="4" max="4" width="14.140625" customWidth="1"/>
    <col min="5" max="5" width="2.140625" bestFit="1" customWidth="1"/>
    <col min="6" max="6" width="14.140625" customWidth="1"/>
    <col min="7" max="7" width="2.140625" style="3" bestFit="1" customWidth="1"/>
    <col min="8" max="8" width="14.140625" customWidth="1"/>
    <col min="9" max="9" width="2.140625" style="3" bestFit="1" customWidth="1"/>
    <col min="10" max="10" width="14.140625" customWidth="1"/>
    <col min="11" max="11" width="2.140625" style="3" bestFit="1" customWidth="1"/>
    <col min="12" max="12" width="15.42578125" customWidth="1"/>
    <col min="13" max="13" width="19.28515625" customWidth="1"/>
  </cols>
  <sheetData>
    <row r="1" spans="1:13" x14ac:dyDescent="0.2">
      <c r="A1" s="2" t="s">
        <v>0</v>
      </c>
    </row>
    <row r="2" spans="1:13" x14ac:dyDescent="0.2">
      <c r="A2" s="2" t="s">
        <v>1</v>
      </c>
    </row>
    <row r="3" spans="1:13" x14ac:dyDescent="0.2">
      <c r="A3" s="2" t="s">
        <v>44</v>
      </c>
    </row>
    <row r="5" spans="1:13" x14ac:dyDescent="0.2">
      <c r="A5" s="2" t="s">
        <v>15</v>
      </c>
    </row>
    <row r="6" spans="1:13" ht="12.75" customHeight="1" x14ac:dyDescent="0.2">
      <c r="A6" s="19"/>
      <c r="B6" s="32" t="s">
        <v>2</v>
      </c>
      <c r="C6" s="32"/>
      <c r="D6" s="32"/>
      <c r="E6" s="32"/>
      <c r="F6" s="32"/>
      <c r="G6" s="32"/>
      <c r="H6" s="32"/>
      <c r="I6" s="21" t="s">
        <v>6</v>
      </c>
      <c r="J6" s="20" t="s">
        <v>8</v>
      </c>
      <c r="K6" s="20" t="s">
        <v>4</v>
      </c>
      <c r="L6" s="22" t="s">
        <v>32</v>
      </c>
      <c r="M6" s="23"/>
    </row>
    <row r="7" spans="1:13" ht="25.5" x14ac:dyDescent="0.2">
      <c r="A7" s="24"/>
      <c r="B7" s="25" t="s">
        <v>3</v>
      </c>
      <c r="C7" s="25" t="s">
        <v>4</v>
      </c>
      <c r="D7" s="26" t="s">
        <v>5</v>
      </c>
      <c r="E7" s="25" t="s">
        <v>4</v>
      </c>
      <c r="F7" s="26" t="s">
        <v>21</v>
      </c>
      <c r="G7" s="25" t="s">
        <v>4</v>
      </c>
      <c r="H7" s="26" t="s">
        <v>16</v>
      </c>
      <c r="I7" s="25" t="s">
        <v>6</v>
      </c>
      <c r="J7" s="26" t="s">
        <v>7</v>
      </c>
      <c r="K7" s="25" t="s">
        <v>4</v>
      </c>
      <c r="L7" s="26" t="s">
        <v>45</v>
      </c>
      <c r="M7" s="27" t="s">
        <v>33</v>
      </c>
    </row>
    <row r="8" spans="1:13" x14ac:dyDescent="0.2">
      <c r="A8" t="s">
        <v>9</v>
      </c>
      <c r="B8" s="5">
        <f>GivenData!C2</f>
        <v>4300</v>
      </c>
      <c r="D8" s="5">
        <v>0</v>
      </c>
      <c r="E8" s="5"/>
      <c r="F8" s="5">
        <v>0</v>
      </c>
      <c r="H8" s="5">
        <f>GivenData!C3</f>
        <v>15000</v>
      </c>
      <c r="J8" s="5">
        <v>0</v>
      </c>
      <c r="L8" s="5">
        <f>GivenData!C2+GivenData!C3</f>
        <v>19300</v>
      </c>
      <c r="M8" t="s">
        <v>27</v>
      </c>
    </row>
    <row r="9" spans="1:13" x14ac:dyDescent="0.2">
      <c r="A9" t="s">
        <v>10</v>
      </c>
      <c r="B9" s="4">
        <v>0</v>
      </c>
      <c r="C9" s="9"/>
      <c r="D9" s="4">
        <v>0</v>
      </c>
      <c r="E9" s="7"/>
      <c r="F9" s="4">
        <f>GivenData!C4</f>
        <v>1600</v>
      </c>
      <c r="G9" s="9"/>
      <c r="H9" s="4">
        <v>0</v>
      </c>
      <c r="I9" s="9"/>
      <c r="J9" s="4">
        <f>GivenData!C4</f>
        <v>1600</v>
      </c>
      <c r="K9" s="9"/>
      <c r="L9" s="4">
        <v>0</v>
      </c>
    </row>
    <row r="10" spans="1:13" x14ac:dyDescent="0.2">
      <c r="A10" t="s">
        <v>19</v>
      </c>
      <c r="B10" s="5">
        <f>B8+B9</f>
        <v>4300</v>
      </c>
      <c r="C10" s="9"/>
      <c r="D10" s="5">
        <f>D8+D9</f>
        <v>0</v>
      </c>
      <c r="E10" s="7"/>
      <c r="F10" s="5">
        <f>F8+F9</f>
        <v>1600</v>
      </c>
      <c r="G10" s="9"/>
      <c r="H10" s="5">
        <f>H8+H9</f>
        <v>15000</v>
      </c>
      <c r="I10" s="9"/>
      <c r="J10" s="5">
        <f>J8+J9</f>
        <v>1600</v>
      </c>
      <c r="K10" s="9"/>
      <c r="L10" s="5">
        <f>L8+L9</f>
        <v>19300</v>
      </c>
    </row>
    <row r="11" spans="1:13" x14ac:dyDescent="0.2">
      <c r="A11" t="s">
        <v>11</v>
      </c>
      <c r="B11" s="4">
        <v>0</v>
      </c>
      <c r="C11" s="9"/>
      <c r="D11" s="4">
        <v>0</v>
      </c>
      <c r="E11" s="7"/>
      <c r="F11" s="4">
        <f>GivenData!C5</f>
        <v>950</v>
      </c>
      <c r="G11" s="9"/>
      <c r="H11" s="4">
        <v>0</v>
      </c>
      <c r="I11" s="9"/>
      <c r="J11" s="4">
        <f>GivenData!C5</f>
        <v>950</v>
      </c>
      <c r="K11" s="9"/>
      <c r="L11" s="4">
        <v>0</v>
      </c>
    </row>
    <row r="12" spans="1:13" x14ac:dyDescent="0.2">
      <c r="A12" t="s">
        <v>19</v>
      </c>
      <c r="B12" s="5">
        <f>B10+B11</f>
        <v>4300</v>
      </c>
      <c r="C12" s="9"/>
      <c r="D12" s="5">
        <f>D10+D11</f>
        <v>0</v>
      </c>
      <c r="E12" s="7"/>
      <c r="F12" s="5">
        <f>F10+F11</f>
        <v>2550</v>
      </c>
      <c r="G12" s="9"/>
      <c r="H12" s="5">
        <f>H10+H11</f>
        <v>15000</v>
      </c>
      <c r="I12" s="9"/>
      <c r="J12" s="5">
        <f>J10+J11</f>
        <v>2550</v>
      </c>
      <c r="K12" s="9"/>
      <c r="L12" s="5">
        <f>L10+L11</f>
        <v>19300</v>
      </c>
    </row>
    <row r="13" spans="1:13" x14ac:dyDescent="0.2">
      <c r="A13" t="s">
        <v>12</v>
      </c>
      <c r="B13" s="4">
        <v>0</v>
      </c>
      <c r="C13" s="9"/>
      <c r="D13" s="4">
        <v>0</v>
      </c>
      <c r="E13" s="7"/>
      <c r="F13" s="4">
        <v>0</v>
      </c>
      <c r="G13" s="9"/>
      <c r="H13" s="4">
        <v>0</v>
      </c>
      <c r="I13" s="9"/>
      <c r="J13" s="4">
        <v>0</v>
      </c>
      <c r="K13" s="9"/>
      <c r="L13" s="4">
        <v>0</v>
      </c>
    </row>
    <row r="14" spans="1:13" x14ac:dyDescent="0.2">
      <c r="A14" t="s">
        <v>19</v>
      </c>
      <c r="B14" s="5">
        <f>B12+B13</f>
        <v>4300</v>
      </c>
      <c r="C14" s="9"/>
      <c r="D14" s="5">
        <f>D12+D13</f>
        <v>0</v>
      </c>
      <c r="E14" s="7"/>
      <c r="F14" s="5">
        <f>F12+F13</f>
        <v>2550</v>
      </c>
      <c r="G14" s="9"/>
      <c r="H14" s="5">
        <f>H12+H13</f>
        <v>15000</v>
      </c>
      <c r="I14" s="9"/>
      <c r="J14" s="5">
        <f>J12+J13</f>
        <v>2550</v>
      </c>
      <c r="K14" s="9"/>
      <c r="L14" s="5">
        <f>L12+L13</f>
        <v>19300</v>
      </c>
    </row>
    <row r="15" spans="1:13" x14ac:dyDescent="0.2">
      <c r="A15" t="s">
        <v>13</v>
      </c>
      <c r="B15" s="4">
        <v>0</v>
      </c>
      <c r="C15" s="9"/>
      <c r="D15" s="4">
        <f>GivenData!C7</f>
        <v>550</v>
      </c>
      <c r="E15" s="7"/>
      <c r="F15" s="4">
        <v>0</v>
      </c>
      <c r="G15" s="9"/>
      <c r="H15" s="4">
        <v>0</v>
      </c>
      <c r="I15" s="9"/>
      <c r="J15" s="4">
        <v>0</v>
      </c>
      <c r="K15" s="9"/>
      <c r="L15" s="4">
        <f>GivenData!C7</f>
        <v>550</v>
      </c>
      <c r="M15" t="s">
        <v>28</v>
      </c>
    </row>
    <row r="16" spans="1:13" x14ac:dyDescent="0.2">
      <c r="A16" t="s">
        <v>19</v>
      </c>
      <c r="B16" s="5">
        <f>B14+B15</f>
        <v>4300</v>
      </c>
      <c r="C16" s="9"/>
      <c r="D16" s="5">
        <f>D14+D15</f>
        <v>550</v>
      </c>
      <c r="E16" s="7"/>
      <c r="F16" s="5">
        <f>F14+F15</f>
        <v>2550</v>
      </c>
      <c r="G16" s="9"/>
      <c r="H16" s="5">
        <f>H14+H15</f>
        <v>15000</v>
      </c>
      <c r="I16" s="9"/>
      <c r="J16" s="5">
        <f>J14+J15</f>
        <v>2550</v>
      </c>
      <c r="K16" s="9"/>
      <c r="L16" s="5">
        <f>L14+L15</f>
        <v>19850</v>
      </c>
    </row>
    <row r="17" spans="1:13" x14ac:dyDescent="0.2">
      <c r="A17" t="s">
        <v>14</v>
      </c>
      <c r="B17" s="4">
        <v>0</v>
      </c>
      <c r="C17" s="9"/>
      <c r="D17" s="4">
        <f>GivenData!C8</f>
        <v>600</v>
      </c>
      <c r="E17" s="7"/>
      <c r="F17" s="4">
        <v>0</v>
      </c>
      <c r="G17" s="9"/>
      <c r="H17" s="4">
        <v>0</v>
      </c>
      <c r="I17" s="9"/>
      <c r="J17" s="4">
        <v>0</v>
      </c>
      <c r="K17" s="9"/>
      <c r="L17" s="4">
        <f>GivenData!C8</f>
        <v>600</v>
      </c>
      <c r="M17" t="s">
        <v>28</v>
      </c>
    </row>
    <row r="18" spans="1:13" x14ac:dyDescent="0.2">
      <c r="A18" t="s">
        <v>19</v>
      </c>
      <c r="B18" s="5">
        <f>B16+B17</f>
        <v>4300</v>
      </c>
      <c r="C18" s="9"/>
      <c r="D18" s="5">
        <f>D16+D17</f>
        <v>1150</v>
      </c>
      <c r="E18" s="7"/>
      <c r="F18" s="5">
        <f>F16+F17</f>
        <v>2550</v>
      </c>
      <c r="G18" s="9"/>
      <c r="H18" s="5">
        <f>H16+H17</f>
        <v>15000</v>
      </c>
      <c r="I18" s="9"/>
      <c r="J18" s="5">
        <f>J16+J17</f>
        <v>2550</v>
      </c>
      <c r="K18" s="9"/>
      <c r="L18" s="5">
        <f>L16+L17</f>
        <v>20450</v>
      </c>
    </row>
    <row r="19" spans="1:13" x14ac:dyDescent="0.2">
      <c r="A19" t="s">
        <v>17</v>
      </c>
      <c r="B19" s="4">
        <f>-GivenData!C9</f>
        <v>-200</v>
      </c>
      <c r="C19" s="9"/>
      <c r="D19" s="4">
        <v>0</v>
      </c>
      <c r="E19" s="7"/>
      <c r="F19" s="4">
        <v>0</v>
      </c>
      <c r="G19" s="9"/>
      <c r="H19" s="4">
        <v>0</v>
      </c>
      <c r="I19" s="9"/>
      <c r="J19" s="4">
        <f>-GivenData!C9</f>
        <v>-200</v>
      </c>
      <c r="K19" s="9"/>
      <c r="L19" s="4">
        <v>0</v>
      </c>
    </row>
    <row r="20" spans="1:13" x14ac:dyDescent="0.2">
      <c r="A20" t="s">
        <v>19</v>
      </c>
      <c r="B20" s="5">
        <f>B18+B19</f>
        <v>4100</v>
      </c>
      <c r="C20" s="9"/>
      <c r="D20" s="5">
        <f>D18+D19</f>
        <v>1150</v>
      </c>
      <c r="E20" s="7"/>
      <c r="F20" s="5">
        <f>F18+F19</f>
        <v>2550</v>
      </c>
      <c r="G20" s="9"/>
      <c r="H20" s="5">
        <f>H18+H19</f>
        <v>15000</v>
      </c>
      <c r="I20" s="9"/>
      <c r="J20" s="5">
        <f>J18+J19</f>
        <v>2350</v>
      </c>
      <c r="K20" s="9"/>
      <c r="L20" s="5">
        <f>L18+L19</f>
        <v>20450</v>
      </c>
    </row>
    <row r="21" spans="1:13" x14ac:dyDescent="0.2">
      <c r="A21" t="s">
        <v>23</v>
      </c>
      <c r="B21" s="4">
        <f>-GivenData!C10</f>
        <v>-250</v>
      </c>
      <c r="C21" s="9"/>
      <c r="D21" s="4">
        <v>0</v>
      </c>
      <c r="E21" s="7"/>
      <c r="F21" s="4">
        <v>0</v>
      </c>
      <c r="G21" s="9"/>
      <c r="H21" s="4">
        <v>0</v>
      </c>
      <c r="I21" s="9"/>
      <c r="J21" s="4">
        <v>0</v>
      </c>
      <c r="K21" s="9"/>
      <c r="L21" s="4">
        <f>-GivenData!C10</f>
        <v>-250</v>
      </c>
      <c r="M21" t="s">
        <v>29</v>
      </c>
    </row>
    <row r="22" spans="1:13" x14ac:dyDescent="0.2">
      <c r="A22" t="s">
        <v>19</v>
      </c>
      <c r="B22" s="5">
        <f>B20+B21</f>
        <v>3850</v>
      </c>
      <c r="C22" s="9"/>
      <c r="D22" s="5">
        <f>D20+D21</f>
        <v>1150</v>
      </c>
      <c r="E22" s="7"/>
      <c r="F22" s="5">
        <f>F20+F21</f>
        <v>2550</v>
      </c>
      <c r="G22" s="9"/>
      <c r="H22" s="5">
        <f>H20+H21</f>
        <v>15000</v>
      </c>
      <c r="I22" s="9"/>
      <c r="J22" s="5">
        <f>J20+J21</f>
        <v>2350</v>
      </c>
      <c r="K22" s="9"/>
      <c r="L22" s="5">
        <f>L20+L21</f>
        <v>20200</v>
      </c>
    </row>
    <row r="23" spans="1:13" x14ac:dyDescent="0.2">
      <c r="A23" s="30" t="s">
        <v>36</v>
      </c>
      <c r="B23" s="4">
        <f>GivenData!C11</f>
        <v>600</v>
      </c>
      <c r="C23" s="9"/>
      <c r="D23" s="4">
        <f>-GivenData!C11</f>
        <v>-600</v>
      </c>
      <c r="E23" s="7"/>
      <c r="F23" s="4">
        <v>0</v>
      </c>
      <c r="G23" s="9"/>
      <c r="H23" s="4">
        <v>0</v>
      </c>
      <c r="I23" s="9"/>
      <c r="J23" s="4">
        <v>0</v>
      </c>
      <c r="K23" s="9"/>
      <c r="L23" s="4">
        <v>0</v>
      </c>
    </row>
    <row r="24" spans="1:13" ht="13.5" thickBot="1" x14ac:dyDescent="0.25">
      <c r="A24" t="s">
        <v>19</v>
      </c>
      <c r="B24" s="8">
        <f>B22+B23</f>
        <v>4450</v>
      </c>
      <c r="C24" s="6" t="s">
        <v>4</v>
      </c>
      <c r="D24" s="8">
        <f>D22+D23</f>
        <v>550</v>
      </c>
      <c r="E24" s="6" t="s">
        <v>4</v>
      </c>
      <c r="F24" s="8">
        <f>F22+F23</f>
        <v>2550</v>
      </c>
      <c r="G24" s="6" t="s">
        <v>4</v>
      </c>
      <c r="H24" s="8">
        <f>H22+H23</f>
        <v>15000</v>
      </c>
      <c r="I24" s="3" t="s">
        <v>6</v>
      </c>
      <c r="J24" s="8">
        <f>J22+J23</f>
        <v>2350</v>
      </c>
      <c r="K24" s="6" t="s">
        <v>4</v>
      </c>
      <c r="L24" s="8">
        <f>L22+L23</f>
        <v>20200</v>
      </c>
    </row>
    <row r="25" spans="1:13" ht="13.5" thickTop="1" x14ac:dyDescent="0.2"/>
    <row r="27" spans="1:13" x14ac:dyDescent="0.2">
      <c r="B27" s="33">
        <f>B24+D24+F24+H24</f>
        <v>22550</v>
      </c>
      <c r="C27" s="34"/>
      <c r="D27" s="34"/>
      <c r="E27" s="34"/>
      <c r="F27" s="34"/>
      <c r="G27" s="34"/>
      <c r="H27" s="35"/>
      <c r="J27" s="33">
        <f>J24+L24</f>
        <v>22550</v>
      </c>
      <c r="K27" s="34"/>
      <c r="L27" s="35"/>
    </row>
  </sheetData>
  <mergeCells count="3">
    <mergeCell ref="B6:H6"/>
    <mergeCell ref="J27:L27"/>
    <mergeCell ref="B27:H27"/>
  </mergeCells>
  <phoneticPr fontId="4" type="noConversion"/>
  <dataValidations count="2">
    <dataValidation type="list" allowBlank="1" showInputMessage="1" showErrorMessage="1" sqref="M10 M12 M14 M16 M18 M20">
      <formula1>"owner investment,owner withdrawal,revenue,expense"</formula1>
    </dataValidation>
    <dataValidation type="list" allowBlank="1" showInputMessage="1" showErrorMessage="1" sqref="M8:M9 M11 M13 M15 M17 M19 M21:M23">
      <formula1>"Owner investment,Owner withdrawal,Revenue,Advertising expense"</formula1>
    </dataValidation>
  </dataValidations>
  <pageMargins left="0.75" right="0.75" top="1" bottom="1" header="0.5" footer="0.5"/>
  <pageSetup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GivenData</vt:lpstr>
      <vt:lpstr>Answer</vt:lpstr>
    </vt:vector>
  </TitlesOfParts>
  <Company>Acadia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feltmate</dc:creator>
  <cp:lastModifiedBy>Acadia User</cp:lastModifiedBy>
  <cp:lastPrinted>2012-08-13T14:27:25Z</cp:lastPrinted>
  <dcterms:created xsi:type="dcterms:W3CDTF">2005-09-30T04:09:56Z</dcterms:created>
  <dcterms:modified xsi:type="dcterms:W3CDTF">2015-08-29T14:54:00Z</dcterms:modified>
</cp:coreProperties>
</file>